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210" windowHeight="8505"/>
  </bookViews>
  <sheets>
    <sheet name="sheet2" sheetId="8" r:id="rId1"/>
    <sheet name="sheet1" sheetId="1" r:id="rId2"/>
  </sheets>
  <definedNames>
    <definedName name="_xlnm.Print_Area" localSheetId="1">sheet1!$A$1:$G$9</definedName>
  </definedNames>
  <calcPr calcId="162913"/>
</workbook>
</file>

<file path=xl/calcChain.xml><?xml version="1.0" encoding="utf-8"?>
<calcChain xmlns="http://schemas.openxmlformats.org/spreadsheetml/2006/main">
  <c r="E4" i="1" l="1"/>
  <c r="F4" i="1" s="1"/>
  <c r="E8" i="1"/>
  <c r="F8" i="1" s="1"/>
  <c r="C4" i="1"/>
  <c r="C5" i="1"/>
  <c r="E5" i="1" s="1"/>
  <c r="F5" i="1" s="1"/>
  <c r="C6" i="1"/>
  <c r="E6" i="1" s="1"/>
  <c r="F6" i="1" s="1"/>
  <c r="C7" i="1"/>
  <c r="E7" i="1" s="1"/>
  <c r="F7" i="1" s="1"/>
  <c r="C8" i="1"/>
  <c r="G9" i="1" l="1"/>
</calcChain>
</file>

<file path=xl/sharedStrings.xml><?xml version="1.0" encoding="utf-8"?>
<sst xmlns="http://schemas.openxmlformats.org/spreadsheetml/2006/main" count="23" uniqueCount="22">
  <si>
    <t>شماره فاکتور :</t>
  </si>
  <si>
    <t>تاریخ فاکتور:</t>
  </si>
  <si>
    <t>ردیف</t>
  </si>
  <si>
    <t>کد کالا</t>
  </si>
  <si>
    <t>شرح کالا</t>
  </si>
  <si>
    <t>تعداد</t>
  </si>
  <si>
    <t>شرح</t>
  </si>
  <si>
    <t>توضیحات</t>
  </si>
  <si>
    <t>جمع فاکتور :</t>
  </si>
  <si>
    <t>هارد 1 ترابایت</t>
  </si>
  <si>
    <t>مانیتور "22</t>
  </si>
  <si>
    <t>موس فراسو</t>
  </si>
  <si>
    <t>کیبورد فراسو</t>
  </si>
  <si>
    <t>سی پی یو Core i5 4460</t>
  </si>
  <si>
    <t>لیست کالاها</t>
  </si>
  <si>
    <t>نام کالا</t>
  </si>
  <si>
    <t>قیمت</t>
  </si>
  <si>
    <t>1396/12/02</t>
  </si>
  <si>
    <t>فاکتور فروش</t>
  </si>
  <si>
    <t>جاویدسافت، همیار تخصصی اکسل</t>
  </si>
  <si>
    <r>
      <t xml:space="preserve">بهای واحد </t>
    </r>
    <r>
      <rPr>
        <sz val="11"/>
        <color rgb="FFFF0000"/>
        <rFont val="Vazir FD-WOL"/>
        <family val="2"/>
      </rPr>
      <t>(ریال)</t>
    </r>
  </si>
  <si>
    <r>
      <t xml:space="preserve">مبلغ </t>
    </r>
    <r>
      <rPr>
        <sz val="11"/>
        <color rgb="FFFF0000"/>
        <rFont val="Vazir FD-WOL"/>
        <family val="2"/>
      </rPr>
      <t>(ریال)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</si>
</sst>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ر_ي_ا_ل_-;_-* #,##0.00_ر_ي_ا_ل\-;_-* &quot;-&quot;??_ر_ي_ا_ل_-;_-@_-"/>
    <numFmt numFmtId="165" formatCode="#,##0&quot;ريال&quot;_-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Vazir FD-WOL"/>
      <family val="2"/>
    </font>
    <font>
      <sz val="14"/>
      <color theme="1"/>
      <name val="Vazir FD-WOL"/>
      <family val="2"/>
    </font>
    <font>
      <b/>
      <sz val="14"/>
      <color theme="6" tint="-0.249977111117893"/>
      <name val="Vazir FD-WOL"/>
      <family val="2"/>
    </font>
    <font>
      <b/>
      <sz val="12"/>
      <color theme="1"/>
      <name val="Vazir FD-WOL"/>
      <family val="2"/>
    </font>
    <font>
      <sz val="11"/>
      <color rgb="FFFF0000"/>
      <name val="Vazir FD-WOL"/>
      <family val="2"/>
    </font>
    <font>
      <sz val="14"/>
      <name val="Vazir FD-WOL"/>
      <family val="2"/>
    </font>
    <font>
      <sz val="18"/>
      <color theme="1"/>
      <name val="B Titr"/>
      <charset val="178"/>
    </font>
    <font>
      <b/>
      <sz val="11"/>
      <color theme="1"/>
      <name val="Vazir FD-WO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/>
    <xf numFmtId="11" fontId="0" fillId="0" borderId="0" xfId="0" applyNumberFormat="1" applyProtection="1"/>
    <xf numFmtId="0" fontId="0" fillId="2" borderId="0" xfId="0" applyFill="1" applyProtection="1"/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65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Protection="1">
      <protection locked="0"/>
    </xf>
    <xf numFmtId="0" fontId="2" fillId="0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Protection="1">
      <protection hidden="1"/>
    </xf>
    <xf numFmtId="0" fontId="2" fillId="0" borderId="11" xfId="0" applyNumberFormat="1" applyFont="1" applyFill="1" applyBorder="1" applyAlignment="1" applyProtection="1">
      <alignment vertical="center"/>
      <protection hidden="1"/>
    </xf>
    <xf numFmtId="165" fontId="2" fillId="0" borderId="11" xfId="1" applyNumberFormat="1" applyFont="1" applyFill="1" applyBorder="1" applyAlignment="1" applyProtection="1">
      <alignment horizontal="center" vertical="center"/>
      <protection hidden="1"/>
    </xf>
    <xf numFmtId="165" fontId="2" fillId="0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9" xfId="0" applyNumberFormat="1" applyFont="1" applyFill="1" applyBorder="1" applyAlignment="1" applyProtection="1">
      <alignment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right" vertical="center"/>
      <protection hidden="1"/>
    </xf>
    <xf numFmtId="3" fontId="2" fillId="0" borderId="3" xfId="1" applyNumberFormat="1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3" fontId="5" fillId="3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right" vertical="center"/>
      <protection locked="0"/>
    </xf>
    <xf numFmtId="14" fontId="4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2" fillId="0" borderId="9" xfId="1" applyNumberFormat="1" applyFont="1" applyFill="1" applyBorder="1" applyAlignment="1" applyProtection="1">
      <alignment horizontal="right" vertical="center"/>
      <protection hidden="1"/>
    </xf>
  </cellXfs>
  <cellStyles count="2">
    <cellStyle name="Comma" xfId="1" builtinId="3"/>
    <cellStyle name="Normal" xfId="0" builtinId="0"/>
  </cellStyles>
  <dxfs count="12"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/>
        <right/>
      </border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 FD-WO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azir FD-WO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azir FD-WO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azir FD-WO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azir FD-WOL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CD61"/>
      <color rgb="FF46B87A"/>
      <color rgb="FF66FF99"/>
      <color rgb="FF67C5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C7" totalsRowShown="0" headerRowDxfId="11" dataDxfId="9" headerRowBorderDxfId="10" tableBorderDxfId="8" totalsRowBorderDxfId="7">
  <autoFilter ref="A2:C7"/>
  <tableColumns count="3">
    <tableColumn id="1" name="کد کالا" dataDxfId="6"/>
    <tableColumn id="2" name="نام کالا" dataDxfId="5"/>
    <tableColumn id="4" name="قیمت" dataDxfId="4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"/>
  <sheetViews>
    <sheetView showGridLines="0" rightToLeft="1" tabSelected="1" workbookViewId="0">
      <selection activeCell="C21" sqref="C21"/>
    </sheetView>
  </sheetViews>
  <sheetFormatPr defaultRowHeight="14.25" x14ac:dyDescent="0.2"/>
  <cols>
    <col min="2" max="2" width="30.375" customWidth="1"/>
    <col min="3" max="3" width="12.875" customWidth="1"/>
  </cols>
  <sheetData>
    <row r="1" spans="1:3" ht="19.5" x14ac:dyDescent="0.5">
      <c r="A1" s="32" t="s">
        <v>14</v>
      </c>
      <c r="B1" s="32"/>
      <c r="C1" s="32"/>
    </row>
    <row r="2" spans="1:3" ht="18" x14ac:dyDescent="0.2">
      <c r="A2" s="27" t="s">
        <v>3</v>
      </c>
      <c r="B2" s="28" t="s">
        <v>15</v>
      </c>
      <c r="C2" s="28" t="s">
        <v>16</v>
      </c>
    </row>
    <row r="3" spans="1:3" ht="18" x14ac:dyDescent="0.2">
      <c r="A3" s="10">
        <v>101</v>
      </c>
      <c r="B3" s="11" t="s">
        <v>9</v>
      </c>
      <c r="C3" s="19">
        <v>2200000</v>
      </c>
    </row>
    <row r="4" spans="1:3" ht="18" x14ac:dyDescent="0.2">
      <c r="A4" s="10">
        <v>102</v>
      </c>
      <c r="B4" s="11" t="s">
        <v>10</v>
      </c>
      <c r="C4" s="19">
        <v>4600000</v>
      </c>
    </row>
    <row r="5" spans="1:3" ht="18" x14ac:dyDescent="0.2">
      <c r="A5" s="10">
        <v>103</v>
      </c>
      <c r="B5" s="11" t="s">
        <v>11</v>
      </c>
      <c r="C5" s="19">
        <v>230000</v>
      </c>
    </row>
    <row r="6" spans="1:3" ht="18" x14ac:dyDescent="0.2">
      <c r="A6" s="10">
        <v>104</v>
      </c>
      <c r="B6" s="11" t="s">
        <v>12</v>
      </c>
      <c r="C6" s="19">
        <v>480000</v>
      </c>
    </row>
    <row r="7" spans="1:3" ht="18" x14ac:dyDescent="0.2">
      <c r="A7" s="10">
        <v>105</v>
      </c>
      <c r="B7" s="11" t="s">
        <v>13</v>
      </c>
      <c r="C7" s="19">
        <v>5700000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  <pageSetUpPr fitToPage="1"/>
  </sheetPr>
  <dimension ref="A1:XFC10"/>
  <sheetViews>
    <sheetView showGridLines="0" rightToLeft="1" zoomScale="90" zoomScaleNormal="90" zoomScaleSheetLayoutView="90" workbookViewId="0">
      <selection activeCell="C5" sqref="C5"/>
    </sheetView>
  </sheetViews>
  <sheetFormatPr defaultColWidth="0" defaultRowHeight="0" customHeight="1" zeroHeight="1" x14ac:dyDescent="0.2"/>
  <cols>
    <col min="1" max="1" width="5.625" style="3" bestFit="1" customWidth="1"/>
    <col min="2" max="2" width="10.5" style="3" customWidth="1"/>
    <col min="3" max="3" width="31.625" style="3" customWidth="1"/>
    <col min="4" max="4" width="10" style="3" bestFit="1" customWidth="1"/>
    <col min="5" max="5" width="18.375" style="3" customWidth="1"/>
    <col min="6" max="6" width="19.375" style="3" customWidth="1"/>
    <col min="7" max="7" width="28.625" style="3" customWidth="1"/>
    <col min="8" max="8" width="4.375" style="1" hidden="1" customWidth="1"/>
    <col min="9" max="9" width="9" style="1" hidden="1" customWidth="1"/>
    <col min="10" max="10" width="9.875" style="1" hidden="1" customWidth="1"/>
    <col min="11" max="12" width="13.25" style="1" hidden="1" customWidth="1"/>
    <col min="13" max="16377" width="9" style="1" hidden="1"/>
    <col min="16378" max="16378" width="9" style="1" hidden="1" customWidth="1"/>
    <col min="16379" max="16383" width="9" style="1" hidden="1"/>
    <col min="16384" max="16384" width="20.375" style="1" hidden="1"/>
  </cols>
  <sheetData>
    <row r="1" spans="1:11" ht="30" customHeight="1" x14ac:dyDescent="0.2">
      <c r="A1" s="4"/>
      <c r="B1" s="4"/>
      <c r="C1" s="20" t="s">
        <v>18</v>
      </c>
      <c r="D1" s="20"/>
      <c r="E1" s="20"/>
      <c r="F1" s="26" t="s">
        <v>0</v>
      </c>
      <c r="G1" s="24">
        <v>101</v>
      </c>
    </row>
    <row r="2" spans="1:11" ht="30" customHeight="1" x14ac:dyDescent="0.2">
      <c r="A2" s="4"/>
      <c r="B2" s="4"/>
      <c r="C2" s="31" t="s">
        <v>19</v>
      </c>
      <c r="D2" s="31"/>
      <c r="E2" s="31"/>
      <c r="F2" s="26" t="s">
        <v>1</v>
      </c>
      <c r="G2" s="25" t="s">
        <v>17</v>
      </c>
    </row>
    <row r="3" spans="1:11" ht="24" customHeight="1" thickBot="1" x14ac:dyDescent="0.25">
      <c r="A3" s="21" t="s">
        <v>2</v>
      </c>
      <c r="B3" s="21" t="s">
        <v>3</v>
      </c>
      <c r="C3" s="21" t="s">
        <v>4</v>
      </c>
      <c r="D3" s="21" t="s">
        <v>5</v>
      </c>
      <c r="E3" s="21" t="s">
        <v>20</v>
      </c>
      <c r="F3" s="21" t="s">
        <v>21</v>
      </c>
      <c r="G3" s="21" t="s">
        <v>6</v>
      </c>
    </row>
    <row r="4" spans="1:11" ht="22.5" customHeight="1" thickTop="1" x14ac:dyDescent="0.45">
      <c r="A4" s="8">
        <v>1</v>
      </c>
      <c r="B4" s="5">
        <v>103</v>
      </c>
      <c r="C4" s="13" t="str">
        <f>IFERROR(VLOOKUP(B4,sheet2!$A$3:$C$7,2,0),"")</f>
        <v>موس فراسو</v>
      </c>
      <c r="D4" s="6">
        <v>3</v>
      </c>
      <c r="E4" s="14">
        <f>IFERROR(VLOOKUP(C4,sheet2!$B$3:$C$7,2,0),"")</f>
        <v>230000</v>
      </c>
      <c r="F4" s="15">
        <f t="shared" ref="F4:F8" si="0">IFERROR(D4*E4,"")</f>
        <v>690000</v>
      </c>
      <c r="G4" s="7"/>
    </row>
    <row r="5" spans="1:11" ht="22.5" customHeight="1" x14ac:dyDescent="0.45">
      <c r="A5" s="8">
        <v>2</v>
      </c>
      <c r="B5" s="8">
        <v>105</v>
      </c>
      <c r="C5" s="16" t="str">
        <f>IFERROR(VLOOKUP(B5,sheet2!$A$3:$C$7,2,0),"")</f>
        <v>سی پی یو Core i5 4460</v>
      </c>
      <c r="D5" s="9">
        <v>2</v>
      </c>
      <c r="E5" s="17">
        <f>IFERROR(VLOOKUP(C5,sheet2!$B$3:$C$7,2,0),"")</f>
        <v>5700000</v>
      </c>
      <c r="F5" s="18">
        <f t="shared" si="0"/>
        <v>11400000</v>
      </c>
      <c r="G5" s="8"/>
      <c r="K5" s="2"/>
    </row>
    <row r="6" spans="1:11" ht="22.5" customHeight="1" x14ac:dyDescent="0.45">
      <c r="A6" s="8">
        <v>3</v>
      </c>
      <c r="B6" s="8">
        <v>101</v>
      </c>
      <c r="C6" s="16" t="str">
        <f>IFERROR(VLOOKUP(B6,sheet2!$A$3:$C$7,2,0),"")</f>
        <v>هارد 1 ترابایت</v>
      </c>
      <c r="D6" s="9">
        <v>1</v>
      </c>
      <c r="E6" s="17">
        <f>IFERROR(VLOOKUP(C6,sheet2!$B$3:$C$7,2,0),"")</f>
        <v>2200000</v>
      </c>
      <c r="F6" s="18">
        <f t="shared" si="0"/>
        <v>2200000</v>
      </c>
      <c r="G6" s="8"/>
    </row>
    <row r="7" spans="1:11" ht="22.5" customHeight="1" x14ac:dyDescent="0.45">
      <c r="A7" s="8">
        <v>4</v>
      </c>
      <c r="B7" s="8"/>
      <c r="C7" s="16" t="str">
        <f>IFERROR(VLOOKUP(B7,sheet2!$A$3:$C$7,2,0),"")</f>
        <v/>
      </c>
      <c r="D7" s="9"/>
      <c r="E7" s="17" t="str">
        <f>IFERROR(VLOOKUP(C7,sheet2!$B$3:$C$7,2,0),"")</f>
        <v/>
      </c>
      <c r="F7" s="35" t="str">
        <f t="shared" si="0"/>
        <v/>
      </c>
      <c r="G7" s="8"/>
    </row>
    <row r="8" spans="1:11" ht="22.5" customHeight="1" x14ac:dyDescent="0.45">
      <c r="A8" s="8">
        <v>5</v>
      </c>
      <c r="B8" s="8"/>
      <c r="C8" s="16" t="str">
        <f>IFERROR(VLOOKUP(B8,sheet2!$A$3:$C$7,2,0),"")</f>
        <v/>
      </c>
      <c r="D8" s="9"/>
      <c r="E8" s="17" t="str">
        <f>IFERROR(VLOOKUP(C8,sheet2!$B$3:$C$7,2,0),"")</f>
        <v/>
      </c>
      <c r="F8" s="35" t="str">
        <f t="shared" si="0"/>
        <v/>
      </c>
      <c r="G8" s="8"/>
    </row>
    <row r="9" spans="1:11" ht="19.5" customHeight="1" x14ac:dyDescent="0.5">
      <c r="A9" s="29" t="s">
        <v>7</v>
      </c>
      <c r="B9" s="30"/>
      <c r="C9" s="33"/>
      <c r="D9" s="33"/>
      <c r="E9" s="34"/>
      <c r="F9" s="22" t="s">
        <v>8</v>
      </c>
      <c r="G9" s="23">
        <f>SUM(F4:F8)</f>
        <v>14290000</v>
      </c>
    </row>
    <row r="10" spans="1:11" ht="14.25" customHeight="1" x14ac:dyDescent="0.2">
      <c r="A10" s="12"/>
      <c r="B10" s="12"/>
      <c r="C10" s="12"/>
      <c r="D10" s="12"/>
      <c r="E10" s="12"/>
      <c r="F10" s="12"/>
      <c r="G10" s="12"/>
    </row>
  </sheetData>
  <sheetProtection selectLockedCells="1"/>
  <mergeCells count="4">
    <mergeCell ref="A9:B9"/>
    <mergeCell ref="C1:E1"/>
    <mergeCell ref="C2:E2"/>
    <mergeCell ref="C9:E9"/>
  </mergeCells>
  <conditionalFormatting sqref="A4:G8">
    <cfRule type="expression" dxfId="3" priority="7">
      <formula>AND(#REF!=1,$D4&lt;=0,$D4&lt;&gt;"")</formula>
    </cfRule>
    <cfRule type="expression" dxfId="2" priority="8">
      <formula>AND(#REF!=1,$A4="")</formula>
    </cfRule>
    <cfRule type="expression" dxfId="1" priority="9">
      <formula>IF(#REF!&lt;&gt;0,$A4&lt;&gt;"")</formula>
    </cfRule>
    <cfRule type="expression" dxfId="0" priority="10">
      <formula>IF(#REF!=1,AND(#REF!&lt;&gt;"",MOD(ROW($A4),2)=#REF!,$A4&lt;&gt;""),MOD(ROW($A4),2)=#REF!)</formula>
    </cfRule>
  </conditionalFormatting>
  <printOptions horizontalCentered="1"/>
  <pageMargins left="0" right="0" top="0.35433070866141736" bottom="0" header="0.11811023622047245" footer="0.11811023622047245"/>
  <pageSetup paperSize="11" scale="62" orientation="landscape" r:id="rId1"/>
  <ignoredErrors>
    <ignoredError sqref="D7:D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2019-02-19T14:08:05Z</dcterms:modified>
</cp:coreProperties>
</file>